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ag\Desktop\delibera\"/>
    </mc:Choice>
  </mc:AlternateContent>
  <bookViews>
    <workbookView xWindow="120" yWindow="75" windowWidth="19020" windowHeight="12915"/>
  </bookViews>
  <sheets>
    <sheet name="741572" sheetId="3" r:id="rId1"/>
  </sheets>
  <definedNames>
    <definedName name="SQCR_741572_77153_290789_10">'741572'!$C$16</definedName>
    <definedName name="SQCR_741572_77153_290789_11">'741572'!$C$17</definedName>
    <definedName name="SQCR_741572_77153_290789_12">'741572'!$C$18</definedName>
    <definedName name="SQCR_741572_77153_290789_13">'741572'!$C$19</definedName>
    <definedName name="SQCR_741572_77153_290789_14">'741572'!$C$20</definedName>
    <definedName name="SQCR_741572_77153_290789_15">'741572'!$C$21</definedName>
    <definedName name="SQCR_741572_77153_290789_16">'741572'!$C$22</definedName>
    <definedName name="SQCR_741572_77153_290789_17">'741572'!$C$23</definedName>
    <definedName name="SQCR_741572_77153_290789_19">'741572'!$C$25</definedName>
    <definedName name="SQCR_741572_77153_290789_20">'741572'!$C$26</definedName>
    <definedName name="SQCR_741572_77153_290789_21">'741572'!$C$27</definedName>
    <definedName name="SQCR_741572_77153_290789_22">'741572'!$C$28</definedName>
    <definedName name="SQCR_741572_77153_290789_23">'741572'!$C$29</definedName>
    <definedName name="SQCR_741572_77153_290789_24">'741572'!$C$30</definedName>
    <definedName name="SQCR_741572_77153_290789_26">'741572'!$C$32</definedName>
    <definedName name="SQCR_741572_77153_290789_27">'741572'!$C$33</definedName>
    <definedName name="SQCR_741572_77153_290789_28">'741572'!$C$34</definedName>
    <definedName name="SQCR_741572_77153_290789_29">'741572'!$C$35</definedName>
    <definedName name="SQCR_741572_77153_290789_30">'741572'!$C$36</definedName>
    <definedName name="SQCR_741572_77153_290789_31">'741572'!$C$37</definedName>
    <definedName name="SQCR_741572_77153_290789_32">'741572'!$C$38</definedName>
    <definedName name="SQCR_741572_77153_290789_33">'741572'!$C$39</definedName>
    <definedName name="SQCR_741572_77153_290789_34">'741572'!$C$40</definedName>
    <definedName name="SQCR_741572_77153_290789_35">'741572'!$C$41</definedName>
    <definedName name="SQCR_741572_77153_290789_36">'741572'!$C$42</definedName>
    <definedName name="SQCR_741572_77153_290789_5">'741572'!$C$11</definedName>
    <definedName name="SQCR_741572_77153_290789_6">'741572'!$C$12</definedName>
    <definedName name="SQCR_741572_77153_290789_7">'741572'!$C$13</definedName>
    <definedName name="SQCR_741572_77153_290789_8">'741572'!$C$14</definedName>
    <definedName name="SQCR_741572_77153_290789_9">'741572'!$C$15</definedName>
    <definedName name="SQCR_741572_77156_290796_0">'741572'!$C$5</definedName>
    <definedName name="SQCR_741572_77156_290798_0">'741572'!$B$5</definedName>
  </definedNames>
  <calcPr calcId="152511"/>
</workbook>
</file>

<file path=xl/calcChain.xml><?xml version="1.0" encoding="utf-8"?>
<calcChain xmlns="http://schemas.openxmlformats.org/spreadsheetml/2006/main">
  <c r="C31" i="3" l="1"/>
  <c r="C24" i="3" s="1"/>
  <c r="C10" i="3"/>
  <c r="C43" i="3" s="1"/>
</calcChain>
</file>

<file path=xl/sharedStrings.xml><?xml version="1.0" encoding="utf-8"?>
<sst xmlns="http://schemas.openxmlformats.org/spreadsheetml/2006/main" count="83" uniqueCount="76">
  <si>
    <t>CP 2017 - Costi della Produzione anno 2017 (migliaia di Euro)</t>
  </si>
  <si>
    <t>Presidio</t>
  </si>
  <si>
    <t>OSPEDALI RIUNITI ASL AL</t>
  </si>
  <si>
    <t>Riga</t>
  </si>
  <si>
    <t/>
  </si>
  <si>
    <t>Consuntivo 2017</t>
  </si>
  <si>
    <t>Voce</t>
  </si>
  <si>
    <t>B0010</t>
  </si>
  <si>
    <t>B.1) Acquisti di beni</t>
  </si>
  <si>
    <t>B0020</t>
  </si>
  <si>
    <t xml:space="preserve">    B.1.a) Prodotti farmaceutici</t>
  </si>
  <si>
    <t>B0030</t>
  </si>
  <si>
    <t xml:space="preserve">    B.1.b) Emoderivati e prodotti dietetici</t>
  </si>
  <si>
    <t>B0040</t>
  </si>
  <si>
    <t xml:space="preserve">    B.1.c) Materiali per la profilassi (vaccini)</t>
  </si>
  <si>
    <t>B0050</t>
  </si>
  <si>
    <t xml:space="preserve">    B.1.d) Materiali diagnostici prodotti chimici</t>
  </si>
  <si>
    <t>B0060</t>
  </si>
  <si>
    <t xml:space="preserve">    B.1.e) Materiali diagnostici, lastre RX, mezzi di contrasto per RX,  carta per ECG, ECG, etc.</t>
  </si>
  <si>
    <t>0</t>
  </si>
  <si>
    <t>B0070</t>
  </si>
  <si>
    <t xml:space="preserve">    B.1.f) Presidi chirurgici e materiali sanitari</t>
  </si>
  <si>
    <t>B0080</t>
  </si>
  <si>
    <t xml:space="preserve">    B.1.g) Materiali protesici e materiali per emodialisi</t>
  </si>
  <si>
    <t>B0110</t>
  </si>
  <si>
    <t xml:space="preserve">    B.1.j) Prodotti alimentari</t>
  </si>
  <si>
    <t>B0120</t>
  </si>
  <si>
    <t xml:space="preserve">    B.1.k) Materiali di guardaroba, di pulizia e di convivenza in genere</t>
  </si>
  <si>
    <t>B0130</t>
  </si>
  <si>
    <t xml:space="preserve">    B.1.l) Combustibili, carburanti e lubrificanti</t>
  </si>
  <si>
    <t>B0140</t>
  </si>
  <si>
    <t xml:space="preserve">    B.1.m) Supporti informatici e cancelleria</t>
  </si>
  <si>
    <t>B0150</t>
  </si>
  <si>
    <t xml:space="preserve">    B.1.n) Materiale per la manutenzione</t>
  </si>
  <si>
    <t>B0200</t>
  </si>
  <si>
    <t xml:space="preserve">    B.1.o) Altro</t>
  </si>
  <si>
    <t>B0210</t>
  </si>
  <si>
    <t>B.2) Acquisti di servizi</t>
  </si>
  <si>
    <t>B0240</t>
  </si>
  <si>
    <t xml:space="preserve">    B.2.3) per assistenza specialistica ambulatoriale</t>
  </si>
  <si>
    <t>B0440</t>
  </si>
  <si>
    <t xml:space="preserve">    B.2.7) per altra assistenza</t>
  </si>
  <si>
    <t>B0470</t>
  </si>
  <si>
    <t xml:space="preserve">    B.2.8) Compartecipazione al personale per att. libero-prof. (intramoenia)</t>
  </si>
  <si>
    <t>B0510</t>
  </si>
  <si>
    <t xml:space="preserve">    B.2.10) Consulenze sanitarie e non sanitarie</t>
  </si>
  <si>
    <t>B0540</t>
  </si>
  <si>
    <t xml:space="preserve">    B.2.11) Altri servizi sanitari</t>
  </si>
  <si>
    <t>B0580</t>
  </si>
  <si>
    <t xml:space="preserve">    B.2.12) Formazione (esternalizzata e non)</t>
  </si>
  <si>
    <t>B0590</t>
  </si>
  <si>
    <t xml:space="preserve">   B.2.13) Servizi non sanitari</t>
  </si>
  <si>
    <t>B0671</t>
  </si>
  <si>
    <t xml:space="preserve">        B.2.13.a) Utenze</t>
  </si>
  <si>
    <t>B0691</t>
  </si>
  <si>
    <t xml:space="preserve">        B.2.13.b) Altro</t>
  </si>
  <si>
    <t>B0700</t>
  </si>
  <si>
    <t>B.3) Manutenzione e riparazione (ordinaria esternalizzata)</t>
  </si>
  <si>
    <t>B0750</t>
  </si>
  <si>
    <t>B.4) Godimento di beni di terzi</t>
  </si>
  <si>
    <t>B0800</t>
  </si>
  <si>
    <t>B.5) Personale del ruolo sanitario</t>
  </si>
  <si>
    <t>B0810</t>
  </si>
  <si>
    <t>B.6) Personale del ruolo professionale</t>
  </si>
  <si>
    <t>B0820</t>
  </si>
  <si>
    <t>B.7) Personale del ruolo tecnico</t>
  </si>
  <si>
    <t>B0830</t>
  </si>
  <si>
    <t>B.8) Personale del ruolo amministrativo</t>
  </si>
  <si>
    <t>B0840</t>
  </si>
  <si>
    <t>B.9) Oneri diversi di gestione</t>
  </si>
  <si>
    <t>B0881</t>
  </si>
  <si>
    <t>B.10) + B.12) Ammortamenti delle immobilizzazioni</t>
  </si>
  <si>
    <t>B0940</t>
  </si>
  <si>
    <t>B.14) Variazione delle rimanenze</t>
  </si>
  <si>
    <t>B9999</t>
  </si>
  <si>
    <t>Totale costi della produzione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</si>
</sst>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8"/>
      <color rgb="FF120000"/>
      <name val="MS Sans Serif"/>
      <family val="2"/>
    </font>
    <font>
      <sz val="8"/>
      <color rgb="FF080000"/>
      <name val="MS Sans Serif"/>
      <family val="2"/>
    </font>
    <font>
      <sz val="8"/>
      <color theme="1"/>
      <name val="Calibri"/>
      <family val="2"/>
      <scheme val="minor"/>
    </font>
    <font>
      <b/>
      <sz val="8"/>
      <color rgb="FF000000"/>
      <name val="MS Sans Serif"/>
      <family val="2"/>
    </font>
    <font>
      <sz val="8"/>
      <color rgb="FF000000"/>
      <name val="MS Sans Serif"/>
      <family val="2"/>
    </font>
    <font>
      <sz val="8"/>
      <color rgb="FF0000FF"/>
      <name val="Calibri"/>
      <family val="2"/>
      <scheme val="minor"/>
    </font>
    <font>
      <b/>
      <sz val="8"/>
      <color rgb="FF0000FF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D4D0C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/>
    <xf numFmtId="0" fontId="4" fillId="2" borderId="0" xfId="0" applyFont="1" applyFill="1"/>
    <xf numFmtId="0" fontId="5" fillId="2" borderId="1" xfId="0" quotePrefix="1" applyNumberFormat="1" applyFont="1" applyFill="1" applyBorder="1"/>
    <xf numFmtId="3" fontId="5" fillId="2" borderId="1" xfId="0" quotePrefix="1" applyNumberFormat="1" applyFont="1" applyFill="1" applyBorder="1"/>
    <xf numFmtId="0" fontId="5" fillId="4" borderId="1" xfId="0" quotePrefix="1" applyNumberFormat="1" applyFont="1" applyFill="1" applyBorder="1"/>
    <xf numFmtId="3" fontId="5" fillId="4" borderId="1" xfId="0" applyNumberFormat="1" applyFont="1" applyFill="1" applyBorder="1"/>
    <xf numFmtId="0" fontId="6" fillId="5" borderId="1" xfId="0" quotePrefix="1" applyNumberFormat="1" applyFont="1" applyFill="1" applyBorder="1"/>
    <xf numFmtId="3" fontId="6" fillId="6" borderId="1" xfId="0" applyNumberFormat="1" applyFont="1" applyFill="1" applyBorder="1"/>
    <xf numFmtId="3" fontId="6" fillId="6" borderId="1" xfId="0" quotePrefix="1" applyNumberFormat="1" applyFont="1" applyFill="1" applyBorder="1"/>
    <xf numFmtId="0" fontId="7" fillId="2" borderId="0" xfId="0" applyFont="1" applyFill="1"/>
    <xf numFmtId="0" fontId="8" fillId="2" borderId="0" xfId="0" applyFont="1" applyFill="1"/>
    <xf numFmtId="3" fontId="5" fillId="2" borderId="1" xfId="0" quotePrefix="1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abSelected="1" view="pageBreakPreview" zoomScale="60" zoomScaleNormal="100" workbookViewId="0">
      <selection activeCell="G16" sqref="G16"/>
    </sheetView>
  </sheetViews>
  <sheetFormatPr defaultRowHeight="11.25" x14ac:dyDescent="0.2"/>
  <cols>
    <col min="1" max="1" width="6.42578125" style="4" bestFit="1" customWidth="1"/>
    <col min="2" max="2" width="65.42578125" style="4" bestFit="1" customWidth="1"/>
    <col min="3" max="3" width="20.5703125" style="4" bestFit="1" customWidth="1"/>
    <col min="4" max="16384" width="9.140625" style="4"/>
  </cols>
  <sheetData>
    <row r="1" spans="1:3" x14ac:dyDescent="0.2">
      <c r="B1" s="1"/>
    </row>
    <row r="2" spans="1:3" s="12" customFormat="1" x14ac:dyDescent="0.2">
      <c r="B2" s="13" t="s">
        <v>0</v>
      </c>
    </row>
    <row r="3" spans="1:3" x14ac:dyDescent="0.2">
      <c r="B3" s="1"/>
    </row>
    <row r="4" spans="1:3" x14ac:dyDescent="0.2">
      <c r="B4" s="2" t="s">
        <v>1</v>
      </c>
    </row>
    <row r="5" spans="1:3" x14ac:dyDescent="0.2">
      <c r="B5" s="3">
        <v>10026</v>
      </c>
      <c r="C5" s="3" t="s">
        <v>2</v>
      </c>
    </row>
    <row r="7" spans="1:3" x14ac:dyDescent="0.2">
      <c r="A7" s="5" t="s">
        <v>3</v>
      </c>
      <c r="B7" s="5" t="s">
        <v>4</v>
      </c>
      <c r="C7" s="6" t="s">
        <v>4</v>
      </c>
    </row>
    <row r="8" spans="1:3" x14ac:dyDescent="0.2">
      <c r="A8" s="5" t="s">
        <v>4</v>
      </c>
      <c r="B8" s="5" t="s">
        <v>4</v>
      </c>
      <c r="C8" s="14" t="s">
        <v>5</v>
      </c>
    </row>
    <row r="9" spans="1:3" x14ac:dyDescent="0.2">
      <c r="A9" s="5" t="s">
        <v>4</v>
      </c>
      <c r="B9" s="5" t="s">
        <v>6</v>
      </c>
      <c r="C9" s="6" t="s">
        <v>4</v>
      </c>
    </row>
    <row r="10" spans="1:3" x14ac:dyDescent="0.2">
      <c r="A10" s="7" t="s">
        <v>7</v>
      </c>
      <c r="B10" s="7" t="s">
        <v>8</v>
      </c>
      <c r="C10" s="8">
        <f>C23+C22+C21+C20+C19+C18+C17+C16+C15+C14+C13+C12+C11</f>
        <v>-31248</v>
      </c>
    </row>
    <row r="11" spans="1:3" x14ac:dyDescent="0.2">
      <c r="A11" s="9" t="s">
        <v>9</v>
      </c>
      <c r="B11" s="9" t="s">
        <v>10</v>
      </c>
      <c r="C11" s="10">
        <v>-12193</v>
      </c>
    </row>
    <row r="12" spans="1:3" x14ac:dyDescent="0.2">
      <c r="A12" s="9" t="s">
        <v>11</v>
      </c>
      <c r="B12" s="9" t="s">
        <v>12</v>
      </c>
      <c r="C12" s="10">
        <v>-608</v>
      </c>
    </row>
    <row r="13" spans="1:3" x14ac:dyDescent="0.2">
      <c r="A13" s="9" t="s">
        <v>13</v>
      </c>
      <c r="B13" s="9" t="s">
        <v>14</v>
      </c>
      <c r="C13" s="10">
        <v>-52</v>
      </c>
    </row>
    <row r="14" spans="1:3" x14ac:dyDescent="0.2">
      <c r="A14" s="9" t="s">
        <v>15</v>
      </c>
      <c r="B14" s="9" t="s">
        <v>16</v>
      </c>
      <c r="C14" s="10">
        <v>-5084</v>
      </c>
    </row>
    <row r="15" spans="1:3" x14ac:dyDescent="0.2">
      <c r="A15" s="9" t="s">
        <v>17</v>
      </c>
      <c r="B15" s="9" t="s">
        <v>18</v>
      </c>
      <c r="C15" s="11" t="s">
        <v>19</v>
      </c>
    </row>
    <row r="16" spans="1:3" x14ac:dyDescent="0.2">
      <c r="A16" s="9" t="s">
        <v>20</v>
      </c>
      <c r="B16" s="9" t="s">
        <v>21</v>
      </c>
      <c r="C16" s="11" t="s">
        <v>19</v>
      </c>
    </row>
    <row r="17" spans="1:3" x14ac:dyDescent="0.2">
      <c r="A17" s="9" t="s">
        <v>22</v>
      </c>
      <c r="B17" s="9" t="s">
        <v>23</v>
      </c>
      <c r="C17" s="10">
        <v>-10865</v>
      </c>
    </row>
    <row r="18" spans="1:3" x14ac:dyDescent="0.2">
      <c r="A18" s="9" t="s">
        <v>24</v>
      </c>
      <c r="B18" s="9" t="s">
        <v>25</v>
      </c>
      <c r="C18" s="10">
        <v>-512</v>
      </c>
    </row>
    <row r="19" spans="1:3" x14ac:dyDescent="0.2">
      <c r="A19" s="9" t="s">
        <v>26</v>
      </c>
      <c r="B19" s="9" t="s">
        <v>27</v>
      </c>
      <c r="C19" s="10">
        <v>-105</v>
      </c>
    </row>
    <row r="20" spans="1:3" x14ac:dyDescent="0.2">
      <c r="A20" s="9" t="s">
        <v>28</v>
      </c>
      <c r="B20" s="9" t="s">
        <v>29</v>
      </c>
      <c r="C20" s="10">
        <v>-17</v>
      </c>
    </row>
    <row r="21" spans="1:3" x14ac:dyDescent="0.2">
      <c r="A21" s="9" t="s">
        <v>30</v>
      </c>
      <c r="B21" s="9" t="s">
        <v>31</v>
      </c>
      <c r="C21" s="10">
        <v>-406</v>
      </c>
    </row>
    <row r="22" spans="1:3" x14ac:dyDescent="0.2">
      <c r="A22" s="9" t="s">
        <v>32</v>
      </c>
      <c r="B22" s="9" t="s">
        <v>33</v>
      </c>
      <c r="C22" s="10">
        <v>-487</v>
      </c>
    </row>
    <row r="23" spans="1:3" x14ac:dyDescent="0.2">
      <c r="A23" s="9" t="s">
        <v>34</v>
      </c>
      <c r="B23" s="9" t="s">
        <v>35</v>
      </c>
      <c r="C23" s="10">
        <v>-919</v>
      </c>
    </row>
    <row r="24" spans="1:3" x14ac:dyDescent="0.2">
      <c r="A24" s="7" t="s">
        <v>36</v>
      </c>
      <c r="B24" s="7" t="s">
        <v>37</v>
      </c>
      <c r="C24" s="8">
        <f>C31+C30+C29+C28+C27+C26+C25</f>
        <v>-24444</v>
      </c>
    </row>
    <row r="25" spans="1:3" x14ac:dyDescent="0.2">
      <c r="A25" s="9" t="s">
        <v>38</v>
      </c>
      <c r="B25" s="9" t="s">
        <v>39</v>
      </c>
      <c r="C25" s="10">
        <v>-327</v>
      </c>
    </row>
    <row r="26" spans="1:3" x14ac:dyDescent="0.2">
      <c r="A26" s="9" t="s">
        <v>40</v>
      </c>
      <c r="B26" s="9" t="s">
        <v>41</v>
      </c>
      <c r="C26" s="10">
        <v>-2001</v>
      </c>
    </row>
    <row r="27" spans="1:3" x14ac:dyDescent="0.2">
      <c r="A27" s="9" t="s">
        <v>42</v>
      </c>
      <c r="B27" s="9" t="s">
        <v>43</v>
      </c>
      <c r="C27" s="11" t="s">
        <v>19</v>
      </c>
    </row>
    <row r="28" spans="1:3" x14ac:dyDescent="0.2">
      <c r="A28" s="9" t="s">
        <v>44</v>
      </c>
      <c r="B28" s="9" t="s">
        <v>45</v>
      </c>
      <c r="C28" s="10">
        <v>-1113</v>
      </c>
    </row>
    <row r="29" spans="1:3" x14ac:dyDescent="0.2">
      <c r="A29" s="9" t="s">
        <v>46</v>
      </c>
      <c r="B29" s="9" t="s">
        <v>47</v>
      </c>
      <c r="C29" s="10">
        <v>-577</v>
      </c>
    </row>
    <row r="30" spans="1:3" x14ac:dyDescent="0.2">
      <c r="A30" s="9" t="s">
        <v>48</v>
      </c>
      <c r="B30" s="9" t="s">
        <v>49</v>
      </c>
      <c r="C30" s="10">
        <v>-36</v>
      </c>
    </row>
    <row r="31" spans="1:3" x14ac:dyDescent="0.2">
      <c r="A31" s="7" t="s">
        <v>50</v>
      </c>
      <c r="B31" s="7" t="s">
        <v>51</v>
      </c>
      <c r="C31" s="8">
        <f>C33+C32</f>
        <v>-20390</v>
      </c>
    </row>
    <row r="32" spans="1:3" x14ac:dyDescent="0.2">
      <c r="A32" s="9" t="s">
        <v>52</v>
      </c>
      <c r="B32" s="9" t="s">
        <v>53</v>
      </c>
      <c r="C32" s="10">
        <v>-4827</v>
      </c>
    </row>
    <row r="33" spans="1:3" x14ac:dyDescent="0.2">
      <c r="A33" s="9" t="s">
        <v>54</v>
      </c>
      <c r="B33" s="9" t="s">
        <v>55</v>
      </c>
      <c r="C33" s="10">
        <v>-15563</v>
      </c>
    </row>
    <row r="34" spans="1:3" x14ac:dyDescent="0.2">
      <c r="A34" s="9" t="s">
        <v>56</v>
      </c>
      <c r="B34" s="9" t="s">
        <v>57</v>
      </c>
      <c r="C34" s="10">
        <v>-5755</v>
      </c>
    </row>
    <row r="35" spans="1:3" x14ac:dyDescent="0.2">
      <c r="A35" s="9" t="s">
        <v>58</v>
      </c>
      <c r="B35" s="9" t="s">
        <v>59</v>
      </c>
      <c r="C35" s="10">
        <v>-6419</v>
      </c>
    </row>
    <row r="36" spans="1:3" x14ac:dyDescent="0.2">
      <c r="A36" s="9" t="s">
        <v>60</v>
      </c>
      <c r="B36" s="9" t="s">
        <v>61</v>
      </c>
      <c r="C36" s="10">
        <v>-110845</v>
      </c>
    </row>
    <row r="37" spans="1:3" x14ac:dyDescent="0.2">
      <c r="A37" s="9" t="s">
        <v>62</v>
      </c>
      <c r="B37" s="9" t="s">
        <v>63</v>
      </c>
      <c r="C37" s="10">
        <v>-119</v>
      </c>
    </row>
    <row r="38" spans="1:3" x14ac:dyDescent="0.2">
      <c r="A38" s="9" t="s">
        <v>64</v>
      </c>
      <c r="B38" s="9" t="s">
        <v>65</v>
      </c>
      <c r="C38" s="10">
        <v>-13402</v>
      </c>
    </row>
    <row r="39" spans="1:3" x14ac:dyDescent="0.2">
      <c r="A39" s="9" t="s">
        <v>66</v>
      </c>
      <c r="B39" s="9" t="s">
        <v>67</v>
      </c>
      <c r="C39" s="10">
        <v>-5403</v>
      </c>
    </row>
    <row r="40" spans="1:3" x14ac:dyDescent="0.2">
      <c r="A40" s="9" t="s">
        <v>68</v>
      </c>
      <c r="B40" s="9" t="s">
        <v>69</v>
      </c>
      <c r="C40" s="10">
        <v>-167</v>
      </c>
    </row>
    <row r="41" spans="1:3" x14ac:dyDescent="0.2">
      <c r="A41" s="9" t="s">
        <v>70</v>
      </c>
      <c r="B41" s="9" t="s">
        <v>71</v>
      </c>
      <c r="C41" s="10">
        <v>-6448</v>
      </c>
    </row>
    <row r="42" spans="1:3" x14ac:dyDescent="0.2">
      <c r="A42" s="9" t="s">
        <v>72</v>
      </c>
      <c r="B42" s="9" t="s">
        <v>73</v>
      </c>
      <c r="C42" s="10">
        <v>-2943</v>
      </c>
    </row>
    <row r="43" spans="1:3" x14ac:dyDescent="0.2">
      <c r="A43" s="7" t="s">
        <v>74</v>
      </c>
      <c r="B43" s="7" t="s">
        <v>75</v>
      </c>
      <c r="C43" s="8">
        <f>C10+C24+C34+C35+C36+C37+C38+C39+C40+C41+C42</f>
        <v>-207193</v>
      </c>
    </row>
  </sheetData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&amp;CAllegato M - modello CP 2017</oddHeader>
    <oddFooter>&amp;L28/05/2018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32</vt:i4>
      </vt:variant>
    </vt:vector>
  </HeadingPairs>
  <TitlesOfParts>
    <vt:vector size="33" baseType="lpstr">
      <vt:lpstr>741572</vt:lpstr>
      <vt:lpstr>SQCR_741572_77153_290789_10</vt:lpstr>
      <vt:lpstr>SQCR_741572_77153_290789_11</vt:lpstr>
      <vt:lpstr>SQCR_741572_77153_290789_12</vt:lpstr>
      <vt:lpstr>SQCR_741572_77153_290789_13</vt:lpstr>
      <vt:lpstr>SQCR_741572_77153_290789_14</vt:lpstr>
      <vt:lpstr>SQCR_741572_77153_290789_15</vt:lpstr>
      <vt:lpstr>SQCR_741572_77153_290789_16</vt:lpstr>
      <vt:lpstr>SQCR_741572_77153_290789_17</vt:lpstr>
      <vt:lpstr>SQCR_741572_77153_290789_19</vt:lpstr>
      <vt:lpstr>SQCR_741572_77153_290789_20</vt:lpstr>
      <vt:lpstr>SQCR_741572_77153_290789_21</vt:lpstr>
      <vt:lpstr>SQCR_741572_77153_290789_22</vt:lpstr>
      <vt:lpstr>SQCR_741572_77153_290789_23</vt:lpstr>
      <vt:lpstr>SQCR_741572_77153_290789_24</vt:lpstr>
      <vt:lpstr>SQCR_741572_77153_290789_26</vt:lpstr>
      <vt:lpstr>SQCR_741572_77153_290789_27</vt:lpstr>
      <vt:lpstr>SQCR_741572_77153_290789_28</vt:lpstr>
      <vt:lpstr>SQCR_741572_77153_290789_29</vt:lpstr>
      <vt:lpstr>SQCR_741572_77153_290789_30</vt:lpstr>
      <vt:lpstr>SQCR_741572_77153_290789_31</vt:lpstr>
      <vt:lpstr>SQCR_741572_77153_290789_32</vt:lpstr>
      <vt:lpstr>SQCR_741572_77153_290789_33</vt:lpstr>
      <vt:lpstr>SQCR_741572_77153_290789_34</vt:lpstr>
      <vt:lpstr>SQCR_741572_77153_290789_35</vt:lpstr>
      <vt:lpstr>SQCR_741572_77153_290789_36</vt:lpstr>
      <vt:lpstr>SQCR_741572_77153_290789_5</vt:lpstr>
      <vt:lpstr>SQCR_741572_77153_290789_6</vt:lpstr>
      <vt:lpstr>SQCR_741572_77153_290789_7</vt:lpstr>
      <vt:lpstr>SQCR_741572_77153_290789_8</vt:lpstr>
      <vt:lpstr>SQCR_741572_77153_290789_9</vt:lpstr>
      <vt:lpstr>SQCR_741572_77156_290796_0</vt:lpstr>
      <vt:lpstr>SQCR_741572_77156_290798_0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farag</cp:lastModifiedBy>
  <cp:lastPrinted>2018-07-06T09:40:38Z</cp:lastPrinted>
  <dcterms:created xsi:type="dcterms:W3CDTF">2018-07-02T09:03:07Z</dcterms:created>
  <dcterms:modified xsi:type="dcterms:W3CDTF">2018-07-06T09:40:42Z</dcterms:modified>
</cp:coreProperties>
</file>